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9" activeTab="0"/>
  </bookViews>
  <sheets>
    <sheet name="REAL ESTATE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<sst xmlns="http://schemas.openxmlformats.org/spreadsheetml/2006/main" count="109" uniqueCount="60">
  <si>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ASSET MANAGEMENT GROUP</t>
  </si>
  <si>
    <t>Additional  Assets for Sale</t>
  </si>
  <si>
    <t>As of 05.10.2012</t>
  </si>
  <si>
    <t>Area</t>
  </si>
  <si>
    <t>Vicinity</t>
  </si>
  <si>
    <t>Property Address</t>
  </si>
  <si>
    <t>Lot Area (sq. m.)</t>
  </si>
  <si>
    <t>Floor Area (sq. m.)</t>
  </si>
  <si>
    <t>Excom Approved Indicative Price (Php)</t>
  </si>
  <si>
    <t>Indicative Price with Buffer (Php)</t>
  </si>
  <si>
    <t>Indicative Price (Php)</t>
  </si>
  <si>
    <t>Property Type</t>
  </si>
  <si>
    <t>Metro Manila</t>
  </si>
  <si>
    <t>Las Piñas City</t>
  </si>
  <si>
    <t>Lot 15 Block 15, Alley Road, Casimiro Pulang-Lupa Townhomes III, Las Piñas City</t>
  </si>
  <si>
    <t>1</t>
  </si>
  <si>
    <t>BDO</t>
  </si>
  <si>
    <t>Residential Townhouse</t>
  </si>
  <si>
    <t>Malabon</t>
  </si>
  <si>
    <t>No. 15 Circumferential Road cor. Poinsettia St., Araneta University Village,  Malabon City</t>
  </si>
  <si>
    <t>Residential House &amp; Lot</t>
  </si>
  <si>
    <t>Manila</t>
  </si>
  <si>
    <t>Unit P-4B, Penthouse Floor, Alpha Grandview Condominium, No. 1716 M.H Del Pilar St., Malate District, Manila (with 2 parking slots)</t>
  </si>
  <si>
    <t>Residential Condominium Unit with 2 parking slots</t>
  </si>
  <si>
    <t>Quezon City</t>
  </si>
  <si>
    <t>Lot 83 Block 79, Bighani St., Lagro Subdivision, Novaliches, Quezon City</t>
  </si>
  <si>
    <t>No. 10 Berlin Ave., Capitol Park Homes, Brgy. Matandang Balara, Quezon City (WITH OFFER)</t>
  </si>
  <si>
    <t>Unit USO 803, 8/F, Bldg. 1, Union Square Condominium,No. 145 15th Ave.,  Cubao, Quezon City</t>
  </si>
  <si>
    <t>EPCIB</t>
  </si>
  <si>
    <t>Residential Condominium Unit</t>
  </si>
  <si>
    <t>Luzon</t>
  </si>
  <si>
    <t>Bulacan</t>
  </si>
  <si>
    <t>No. 505, Lot 1-C, Along NIA Road, Bustos, Bulacan</t>
  </si>
  <si>
    <t>Commercial Lot with improvement</t>
  </si>
  <si>
    <t>Cavite</t>
  </si>
  <si>
    <t>Lots 1644-A &amp; 1644-B, Justo St., Brgy. Halayhay, Tanza, Cavite</t>
  </si>
  <si>
    <t>Industrial Vacant Lots</t>
  </si>
  <si>
    <t>Tagaytay City</t>
  </si>
  <si>
    <t>Lots F &amp; G, Amadeo-Tagaytay Road, Royal Pines West Subdivision, Tagaytay City (TAX  Inclusive)</t>
  </si>
  <si>
    <t>SPHI</t>
  </si>
  <si>
    <t>Residential Vacant Lots</t>
  </si>
  <si>
    <t>Rizal</t>
  </si>
  <si>
    <t>Lot 1 Block 4, Road Lot 3 cor. Road Lot 4, Villa Monserrat Subdivision - Ph. 1-B, Taytay Rizal</t>
  </si>
  <si>
    <t>Mindanao</t>
  </si>
  <si>
    <t>Agusan Del Norte</t>
  </si>
  <si>
    <t>Lot 3-F, Montilla Blvd. Extension, Brgy. Ong Yiu, Butuan City, Agusan Del Norte</t>
  </si>
  <si>
    <t>BDOLF</t>
  </si>
  <si>
    <t>Commercial Vacant Lot</t>
  </si>
  <si>
    <t>Lot 3-D, Montilla Blvd. Extension, Brgy. Ong Yiu, Butuan City, Agusan Del Norte</t>
  </si>
  <si>
    <t>Lot 3-E, Montilla Blvd. Extension, Brgy. Ong Yiu, Butuan City, Agusan Del Norte</t>
  </si>
  <si>
    <t>Subdivision</t>
  </si>
  <si>
    <t>Negros Occidental</t>
  </si>
  <si>
    <t>La Herencia Subdivision, Bacolod City, Negros Occidental</t>
  </si>
  <si>
    <t>350 to 924</t>
  </si>
  <si>
    <t>375,000.00 to 1,663,000.00</t>
  </si>
  <si>
    <t>No. 36 Scout Tuazon cor. Scout de Guia Sts., Scout de Guia Townhouses, Quezon City</t>
  </si>
  <si>
    <t>Residential Townhouse Unit</t>
  </si>
  <si>
    <t>For more details, please call 0917-8568573 or 0917-8843882 or 966-2541 or 9649489</t>
  </si>
  <si>
    <t>http://www.foreclosurephilippines.com/2012/06/bdo-foreclosed-properties-for-sale-may-2012.html</t>
  </si>
  <si>
    <t>or enter your inquiry online through the following:</t>
  </si>
</sst>
</file>

<file path=xl/styles.xml><?xml version="1.0" encoding="utf-8"?>
<styleSheet xmlns="http://schemas.openxmlformats.org/spreadsheetml/2006/main">
  <numFmts count="1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#,##0.00\ ;&quot; (&quot;#,##0.00\);&quot; -&quot;#\ ;@\ "/>
    <numFmt numFmtId="165" formatCode="#,##0;[Red]#,##0"/>
  </numFmts>
  <fonts count="42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9"/>
      <name val="Arial"/>
      <family val="2"/>
    </font>
    <font>
      <u val="single"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horizontal="center" vertical="center" wrapText="1"/>
      <protection/>
    </xf>
    <xf numFmtId="165" fontId="0" fillId="0" borderId="0" xfId="57" applyNumberFormat="1" applyFont="1" applyFill="1" applyAlignment="1">
      <alignment horizontal="center" vertical="center" wrapText="1"/>
      <protection/>
    </xf>
    <xf numFmtId="3" fontId="0" fillId="0" borderId="0" xfId="57" applyNumberFormat="1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165" fontId="4" fillId="0" borderId="0" xfId="58" applyNumberFormat="1" applyFont="1" applyFill="1" applyAlignment="1">
      <alignment horizontal="center" vertical="center" wrapText="1"/>
      <protection/>
    </xf>
    <xf numFmtId="3" fontId="4" fillId="0" borderId="0" xfId="58" applyNumberFormat="1" applyFont="1" applyFill="1" applyAlignment="1">
      <alignment horizontal="center" vertical="center" wrapText="1"/>
      <protection/>
    </xf>
    <xf numFmtId="49" fontId="2" fillId="33" borderId="10" xfId="58" applyNumberFormat="1" applyFont="1" applyFill="1" applyBorder="1" applyAlignment="1">
      <alignment horizontal="center" vertical="center" wrapText="1"/>
      <protection/>
    </xf>
    <xf numFmtId="165" fontId="2" fillId="33" borderId="10" xfId="58" applyNumberFormat="1" applyFont="1" applyFill="1" applyBorder="1" applyAlignment="1">
      <alignment horizontal="center" vertical="center" wrapText="1"/>
      <protection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65" fontId="2" fillId="33" borderId="10" xfId="44" applyNumberFormat="1" applyFont="1" applyFill="1" applyBorder="1" applyAlignment="1" applyProtection="1">
      <alignment horizontal="center" vertical="center" wrapText="1"/>
      <protection/>
    </xf>
    <xf numFmtId="3" fontId="2" fillId="33" borderId="10" xfId="44" applyNumberFormat="1" applyFont="1" applyFill="1" applyBorder="1" applyAlignment="1" applyProtection="1">
      <alignment horizontal="center" vertical="center" wrapText="1"/>
      <protection/>
    </xf>
    <xf numFmtId="49" fontId="0" fillId="33" borderId="10" xfId="58" applyNumberFormat="1" applyFont="1" applyFill="1" applyBorder="1" applyAlignment="1">
      <alignment horizontal="center" vertical="center" wrapText="1"/>
      <protection/>
    </xf>
    <xf numFmtId="49" fontId="4" fillId="34" borderId="11" xfId="58" applyNumberFormat="1" applyFont="1" applyFill="1" applyBorder="1" applyAlignment="1">
      <alignment horizontal="center" vertical="center" wrapText="1"/>
      <protection/>
    </xf>
    <xf numFmtId="165" fontId="0" fillId="34" borderId="11" xfId="44" applyNumberFormat="1" applyFont="1" applyFill="1" applyBorder="1" applyAlignment="1" applyProtection="1">
      <alignment horizontal="center" vertical="center" wrapText="1"/>
      <protection/>
    </xf>
    <xf numFmtId="3" fontId="0" fillId="34" borderId="11" xfId="58" applyNumberFormat="1" applyFont="1" applyFill="1" applyBorder="1" applyAlignment="1">
      <alignment horizontal="center" vertical="center" wrapText="1"/>
      <protection/>
    </xf>
    <xf numFmtId="3" fontId="0" fillId="34" borderId="11" xfId="44" applyNumberFormat="1" applyFont="1" applyFill="1" applyBorder="1" applyAlignment="1" applyProtection="1">
      <alignment horizontal="center" vertical="center" wrapText="1"/>
      <protection/>
    </xf>
    <xf numFmtId="49" fontId="0" fillId="34" borderId="11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165" fontId="0" fillId="0" borderId="10" xfId="44" applyNumberFormat="1" applyFont="1" applyFill="1" applyBorder="1" applyAlignment="1" applyProtection="1">
      <alignment horizontal="center" vertical="center" wrapText="1"/>
      <protection/>
    </xf>
    <xf numFmtId="3" fontId="0" fillId="0" borderId="10" xfId="58" applyNumberFormat="1" applyFont="1" applyFill="1" applyBorder="1" applyAlignment="1">
      <alignment horizontal="center" vertical="center" wrapText="1"/>
      <protection/>
    </xf>
    <xf numFmtId="3" fontId="0" fillId="0" borderId="10" xfId="44" applyNumberFormat="1" applyFont="1" applyFill="1" applyBorder="1" applyAlignment="1" applyProtection="1">
      <alignment horizontal="center" vertical="center" wrapText="1"/>
      <protection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165" fontId="5" fillId="0" borderId="10" xfId="58" applyNumberFormat="1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 wrapText="1"/>
      <protection/>
    </xf>
    <xf numFmtId="165" fontId="5" fillId="0" borderId="10" xfId="44" applyNumberFormat="1" applyFont="1" applyFill="1" applyBorder="1" applyAlignment="1" applyProtection="1">
      <alignment horizontal="center" vertical="center" wrapText="1"/>
      <protection/>
    </xf>
    <xf numFmtId="49" fontId="4" fillId="34" borderId="12" xfId="58" applyNumberFormat="1" applyFont="1" applyFill="1" applyBorder="1" applyAlignment="1">
      <alignment horizontal="center" vertical="center" wrapText="1"/>
      <protection/>
    </xf>
    <xf numFmtId="165" fontId="0" fillId="34" borderId="12" xfId="44" applyNumberFormat="1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>
      <alignment horizontal="center" vertical="center" wrapText="1"/>
      <protection/>
    </xf>
    <xf numFmtId="3" fontId="0" fillId="34" borderId="12" xfId="44" applyNumberFormat="1" applyFont="1" applyFill="1" applyBorder="1" applyAlignment="1" applyProtection="1">
      <alignment horizontal="center" vertical="center" wrapText="1"/>
      <protection/>
    </xf>
    <xf numFmtId="49" fontId="0" fillId="34" borderId="12" xfId="58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Border="1" applyAlignment="1">
      <alignment vertical="top"/>
    </xf>
    <xf numFmtId="0" fontId="24" fillId="0" borderId="0" xfId="53" applyFont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_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eclosurephilippines.com/2012/06/bdo-foreclosed-properties-for-sale-may-201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="90" zoomScaleNormal="90" zoomScalePageLayoutView="0" workbookViewId="0" topLeftCell="A18">
      <selection activeCell="C37" sqref="C37"/>
    </sheetView>
  </sheetViews>
  <sheetFormatPr defaultColWidth="9.140625" defaultRowHeight="12.75"/>
  <cols>
    <col min="1" max="1" width="14.421875" style="1" customWidth="1"/>
    <col min="2" max="3" width="13.8515625" style="1" customWidth="1"/>
    <col min="4" max="4" width="35.00390625" style="1" customWidth="1"/>
    <col min="5" max="5" width="12.57421875" style="2" customWidth="1"/>
    <col min="6" max="6" width="12.57421875" style="3" customWidth="1"/>
    <col min="7" max="7" width="0" style="2" hidden="1" customWidth="1"/>
    <col min="8" max="8" width="0" style="3" hidden="1" customWidth="1"/>
    <col min="9" max="9" width="14.28125" style="3" customWidth="1"/>
    <col min="10" max="11" width="0" style="1" hidden="1" customWidth="1"/>
    <col min="12" max="12" width="16.28125" style="1" customWidth="1"/>
    <col min="13" max="68" width="9.140625" style="4" customWidth="1"/>
    <col min="69" max="16384" width="9.140625" style="1" customWidth="1"/>
  </cols>
  <sheetData>
    <row r="1" spans="2:12" ht="12.75">
      <c r="B1" s="5" t="s">
        <v>0</v>
      </c>
      <c r="C1" s="6"/>
      <c r="D1" s="6"/>
      <c r="E1" s="7"/>
      <c r="F1" s="8"/>
      <c r="G1" s="7"/>
      <c r="H1" s="8"/>
      <c r="I1" s="8"/>
      <c r="J1" s="6"/>
      <c r="K1" s="6"/>
      <c r="L1" s="6"/>
    </row>
    <row r="2" spans="2:12" ht="12.75">
      <c r="B2" s="9" t="s">
        <v>1</v>
      </c>
      <c r="C2" s="6"/>
      <c r="D2" s="6"/>
      <c r="E2" s="7"/>
      <c r="F2" s="8"/>
      <c r="G2" s="7"/>
      <c r="H2" s="8"/>
      <c r="I2" s="8"/>
      <c r="J2" s="6"/>
      <c r="K2" s="6"/>
      <c r="L2" s="6"/>
    </row>
    <row r="3" spans="2:12" ht="12.75">
      <c r="B3" s="10" t="s">
        <v>2</v>
      </c>
      <c r="C3" s="11"/>
      <c r="D3" s="11"/>
      <c r="E3" s="12"/>
      <c r="F3" s="13"/>
      <c r="G3" s="12"/>
      <c r="H3" s="13"/>
      <c r="I3" s="13"/>
      <c r="J3" s="11"/>
      <c r="K3" s="11"/>
      <c r="L3" s="11"/>
    </row>
    <row r="4" spans="2:12" ht="12.75">
      <c r="B4" s="11"/>
      <c r="C4" s="11"/>
      <c r="D4" s="11"/>
      <c r="E4" s="12"/>
      <c r="F4" s="13"/>
      <c r="G4" s="12"/>
      <c r="H4" s="13"/>
      <c r="I4" s="13"/>
      <c r="J4" s="11"/>
      <c r="K4" s="11"/>
      <c r="L4" s="11"/>
    </row>
    <row r="5" spans="2:12" ht="30.75" customHeight="1">
      <c r="B5" s="14" t="s">
        <v>3</v>
      </c>
      <c r="C5" s="14" t="s">
        <v>4</v>
      </c>
      <c r="D5" s="14" t="s">
        <v>5</v>
      </c>
      <c r="E5" s="15" t="s">
        <v>6</v>
      </c>
      <c r="F5" s="16" t="s">
        <v>7</v>
      </c>
      <c r="G5" s="17" t="s">
        <v>8</v>
      </c>
      <c r="H5" s="18" t="s">
        <v>9</v>
      </c>
      <c r="I5" s="18" t="s">
        <v>10</v>
      </c>
      <c r="J5" s="19"/>
      <c r="K5" s="19"/>
      <c r="L5" s="14" t="s">
        <v>11</v>
      </c>
    </row>
    <row r="6" spans="2:12" ht="9.75" customHeight="1">
      <c r="B6" s="20"/>
      <c r="C6" s="20"/>
      <c r="D6" s="20"/>
      <c r="E6" s="21"/>
      <c r="F6" s="22"/>
      <c r="G6" s="21"/>
      <c r="H6" s="23"/>
      <c r="I6" s="23"/>
      <c r="J6" s="20"/>
      <c r="K6" s="24"/>
      <c r="L6" s="24"/>
    </row>
    <row r="7" spans="2:12" ht="45" customHeight="1">
      <c r="B7" s="25" t="s">
        <v>12</v>
      </c>
      <c r="C7" s="25" t="s">
        <v>13</v>
      </c>
      <c r="D7" s="25" t="s">
        <v>14</v>
      </c>
      <c r="E7" s="26">
        <v>60</v>
      </c>
      <c r="F7" s="27">
        <v>68</v>
      </c>
      <c r="G7" s="26">
        <v>1200000</v>
      </c>
      <c r="H7" s="28">
        <v>1200000</v>
      </c>
      <c r="I7" s="28">
        <v>1200000</v>
      </c>
      <c r="J7" s="25" t="s">
        <v>15</v>
      </c>
      <c r="K7" s="29" t="s">
        <v>16</v>
      </c>
      <c r="L7" s="29" t="s">
        <v>17</v>
      </c>
    </row>
    <row r="8" spans="2:12" ht="39.75" customHeight="1">
      <c r="B8" s="25" t="s">
        <v>12</v>
      </c>
      <c r="C8" s="25" t="s">
        <v>18</v>
      </c>
      <c r="D8" s="25" t="s">
        <v>19</v>
      </c>
      <c r="E8" s="26">
        <v>367</v>
      </c>
      <c r="F8" s="27">
        <v>329</v>
      </c>
      <c r="G8" s="26">
        <v>9000000</v>
      </c>
      <c r="H8" s="26">
        <v>9000000</v>
      </c>
      <c r="I8" s="26">
        <v>9000000</v>
      </c>
      <c r="J8" s="25" t="s">
        <v>15</v>
      </c>
      <c r="K8" s="29" t="s">
        <v>16</v>
      </c>
      <c r="L8" s="29" t="s">
        <v>20</v>
      </c>
    </row>
    <row r="9" spans="2:12" ht="60.75" customHeight="1">
      <c r="B9" s="25" t="s">
        <v>12</v>
      </c>
      <c r="C9" s="25" t="s">
        <v>21</v>
      </c>
      <c r="D9" s="25" t="s">
        <v>22</v>
      </c>
      <c r="E9" s="30"/>
      <c r="F9" s="26">
        <v>276.4</v>
      </c>
      <c r="G9" s="26">
        <v>21192000</v>
      </c>
      <c r="H9" s="26">
        <v>21192000</v>
      </c>
      <c r="I9" s="26">
        <v>21192000</v>
      </c>
      <c r="J9" s="25" t="s">
        <v>15</v>
      </c>
      <c r="K9" s="29" t="s">
        <v>16</v>
      </c>
      <c r="L9" s="29" t="s">
        <v>23</v>
      </c>
    </row>
    <row r="10" spans="2:12" ht="45" customHeight="1">
      <c r="B10" s="29" t="s">
        <v>12</v>
      </c>
      <c r="C10" s="29" t="s">
        <v>24</v>
      </c>
      <c r="D10" s="29" t="s">
        <v>25</v>
      </c>
      <c r="E10" s="31">
        <v>200</v>
      </c>
      <c r="F10" s="27">
        <v>507</v>
      </c>
      <c r="G10" s="26">
        <v>12000000</v>
      </c>
      <c r="H10" s="26">
        <v>12000000</v>
      </c>
      <c r="I10" s="26">
        <v>12000000</v>
      </c>
      <c r="J10" s="29" t="s">
        <v>15</v>
      </c>
      <c r="K10" s="29" t="s">
        <v>16</v>
      </c>
      <c r="L10" s="29" t="s">
        <v>20</v>
      </c>
    </row>
    <row r="11" spans="2:12" ht="45" customHeight="1">
      <c r="B11" s="32" t="s">
        <v>12</v>
      </c>
      <c r="C11" s="32" t="s">
        <v>24</v>
      </c>
      <c r="D11" s="32" t="s">
        <v>26</v>
      </c>
      <c r="E11" s="33">
        <v>453</v>
      </c>
      <c r="F11" s="34">
        <v>324</v>
      </c>
      <c r="G11" s="35">
        <v>5790500</v>
      </c>
      <c r="H11" s="35">
        <v>5790500</v>
      </c>
      <c r="I11" s="35">
        <v>5790500</v>
      </c>
      <c r="J11" s="32" t="s">
        <v>15</v>
      </c>
      <c r="K11" s="32" t="s">
        <v>16</v>
      </c>
      <c r="L11" s="32" t="s">
        <v>20</v>
      </c>
    </row>
    <row r="12" spans="2:12" ht="44.25" customHeight="1">
      <c r="B12" s="29" t="s">
        <v>12</v>
      </c>
      <c r="C12" s="29" t="s">
        <v>24</v>
      </c>
      <c r="D12" s="29" t="s">
        <v>27</v>
      </c>
      <c r="E12" s="31">
        <v>80</v>
      </c>
      <c r="F12" s="27"/>
      <c r="G12" s="26">
        <v>2400000</v>
      </c>
      <c r="H12" s="26">
        <v>2400000</v>
      </c>
      <c r="I12" s="26">
        <v>2400000</v>
      </c>
      <c r="J12" s="29" t="s">
        <v>15</v>
      </c>
      <c r="K12" s="29" t="s">
        <v>28</v>
      </c>
      <c r="L12" s="29" t="s">
        <v>29</v>
      </c>
    </row>
    <row r="13" spans="2:12" ht="9.75" customHeight="1">
      <c r="B13" s="36"/>
      <c r="C13" s="36"/>
      <c r="D13" s="36"/>
      <c r="E13" s="37"/>
      <c r="F13" s="38"/>
      <c r="G13" s="37"/>
      <c r="H13" s="39"/>
      <c r="I13" s="39"/>
      <c r="J13" s="36"/>
      <c r="K13" s="40"/>
      <c r="L13" s="40"/>
    </row>
    <row r="14" spans="2:12" ht="25.5">
      <c r="B14" s="30" t="s">
        <v>30</v>
      </c>
      <c r="C14" s="30" t="s">
        <v>31</v>
      </c>
      <c r="D14" s="30" t="s">
        <v>32</v>
      </c>
      <c r="E14" s="41">
        <v>16003</v>
      </c>
      <c r="F14" s="42">
        <v>907</v>
      </c>
      <c r="G14" s="42">
        <v>8193700</v>
      </c>
      <c r="H14" s="42">
        <f>SUM(G14*1.068)</f>
        <v>8750871.6</v>
      </c>
      <c r="I14" s="42">
        <f>ROUNDUP(H14,-1)</f>
        <v>8750880</v>
      </c>
      <c r="J14" s="30">
        <v>1</v>
      </c>
      <c r="K14" s="30" t="s">
        <v>28</v>
      </c>
      <c r="L14" s="30" t="s">
        <v>33</v>
      </c>
    </row>
    <row r="15" spans="2:12" ht="25.5">
      <c r="B15" s="30" t="s">
        <v>30</v>
      </c>
      <c r="C15" s="30" t="s">
        <v>34</v>
      </c>
      <c r="D15" s="30" t="s">
        <v>35</v>
      </c>
      <c r="E15" s="41">
        <v>103808</v>
      </c>
      <c r="F15" s="42"/>
      <c r="G15" s="42">
        <v>51904000</v>
      </c>
      <c r="H15" s="42">
        <f>SUM(G15*1.068)</f>
        <v>55433472</v>
      </c>
      <c r="I15" s="42">
        <f>ROUNDUP(H15,-1)</f>
        <v>55433480</v>
      </c>
      <c r="J15" s="30">
        <v>1</v>
      </c>
      <c r="K15" s="30" t="s">
        <v>28</v>
      </c>
      <c r="L15" s="30" t="s">
        <v>36</v>
      </c>
    </row>
    <row r="16" spans="2:12" ht="38.25">
      <c r="B16" s="30" t="s">
        <v>30</v>
      </c>
      <c r="C16" s="30" t="s">
        <v>37</v>
      </c>
      <c r="D16" s="30" t="s">
        <v>38</v>
      </c>
      <c r="E16" s="41">
        <v>7000</v>
      </c>
      <c r="F16" s="42"/>
      <c r="G16" s="41">
        <v>37728000</v>
      </c>
      <c r="H16" s="42">
        <f>SUM(G16*1.068)</f>
        <v>40293504</v>
      </c>
      <c r="I16" s="42">
        <f>ROUNDUP(H16,-1)</f>
        <v>40293510</v>
      </c>
      <c r="J16" s="30">
        <v>2</v>
      </c>
      <c r="K16" s="30" t="s">
        <v>39</v>
      </c>
      <c r="L16" s="30" t="s">
        <v>40</v>
      </c>
    </row>
    <row r="17" spans="2:12" ht="38.25">
      <c r="B17" s="30" t="s">
        <v>30</v>
      </c>
      <c r="C17" s="30" t="s">
        <v>41</v>
      </c>
      <c r="D17" s="30" t="s">
        <v>42</v>
      </c>
      <c r="E17" s="41">
        <v>218</v>
      </c>
      <c r="F17" s="42">
        <v>77</v>
      </c>
      <c r="G17" s="42">
        <v>2395000</v>
      </c>
      <c r="H17" s="42">
        <f>SUM(G17*1.068)</f>
        <v>2557860</v>
      </c>
      <c r="I17" s="42">
        <f>ROUNDUP(H17,-1)</f>
        <v>2557860</v>
      </c>
      <c r="J17" s="30">
        <v>1</v>
      </c>
      <c r="K17" s="30" t="s">
        <v>16</v>
      </c>
      <c r="L17" s="30" t="s">
        <v>20</v>
      </c>
    </row>
    <row r="18" spans="2:12" ht="9.75" customHeight="1">
      <c r="B18" s="20"/>
      <c r="C18" s="20"/>
      <c r="D18" s="20"/>
      <c r="E18" s="21"/>
      <c r="F18" s="22"/>
      <c r="G18" s="21"/>
      <c r="H18" s="23"/>
      <c r="I18" s="23"/>
      <c r="J18" s="20"/>
      <c r="K18" s="24"/>
      <c r="L18" s="24"/>
    </row>
    <row r="19" spans="2:12" ht="32.25" customHeight="1">
      <c r="B19" s="30" t="s">
        <v>43</v>
      </c>
      <c r="C19" s="30" t="s">
        <v>44</v>
      </c>
      <c r="D19" s="30" t="s">
        <v>45</v>
      </c>
      <c r="E19" s="41">
        <v>250</v>
      </c>
      <c r="F19" s="42"/>
      <c r="G19" s="42">
        <v>850000</v>
      </c>
      <c r="H19" s="42">
        <f>SUM(G19*1.068)</f>
        <v>907800</v>
      </c>
      <c r="I19" s="42">
        <f>ROUNDUP(H19,-1)</f>
        <v>907800</v>
      </c>
      <c r="J19" s="30">
        <v>1</v>
      </c>
      <c r="K19" s="30" t="s">
        <v>46</v>
      </c>
      <c r="L19" s="30" t="s">
        <v>47</v>
      </c>
    </row>
    <row r="20" spans="2:12" ht="32.25" customHeight="1">
      <c r="B20" s="30" t="s">
        <v>43</v>
      </c>
      <c r="C20" s="30" t="s">
        <v>44</v>
      </c>
      <c r="D20" s="30" t="s">
        <v>48</v>
      </c>
      <c r="E20" s="41">
        <v>250</v>
      </c>
      <c r="F20" s="42"/>
      <c r="G20" s="42">
        <v>850000</v>
      </c>
      <c r="H20" s="42">
        <f>SUM(G20*1.068)</f>
        <v>907800</v>
      </c>
      <c r="I20" s="42">
        <f>ROUNDUP(H20,-1)</f>
        <v>907800</v>
      </c>
      <c r="J20" s="30">
        <v>1</v>
      </c>
      <c r="K20" s="30" t="s">
        <v>46</v>
      </c>
      <c r="L20" s="30" t="s">
        <v>47</v>
      </c>
    </row>
    <row r="21" spans="2:12" ht="32.25" customHeight="1">
      <c r="B21" s="30" t="s">
        <v>43</v>
      </c>
      <c r="C21" s="30" t="s">
        <v>44</v>
      </c>
      <c r="D21" s="30" t="s">
        <v>49</v>
      </c>
      <c r="E21" s="41">
        <v>250</v>
      </c>
      <c r="F21" s="42"/>
      <c r="G21" s="42">
        <v>850000</v>
      </c>
      <c r="H21" s="42">
        <f>SUM(G21*1.068)</f>
        <v>907800</v>
      </c>
      <c r="I21" s="42">
        <f>ROUNDUP(H21,-1)</f>
        <v>907800</v>
      </c>
      <c r="J21" s="30">
        <v>1</v>
      </c>
      <c r="K21" s="30" t="s">
        <v>46</v>
      </c>
      <c r="L21" s="30" t="s">
        <v>47</v>
      </c>
    </row>
    <row r="22" spans="2:12" ht="9.75" customHeight="1">
      <c r="B22" s="36"/>
      <c r="C22" s="36"/>
      <c r="D22" s="36"/>
      <c r="E22" s="37"/>
      <c r="F22" s="38"/>
      <c r="G22" s="37"/>
      <c r="H22" s="39"/>
      <c r="I22" s="39"/>
      <c r="J22" s="36"/>
      <c r="K22" s="40"/>
      <c r="L22" s="40"/>
    </row>
    <row r="23" spans="2:12" ht="41.25" customHeight="1">
      <c r="B23" s="30" t="s">
        <v>50</v>
      </c>
      <c r="C23" s="30" t="s">
        <v>51</v>
      </c>
      <c r="D23" s="30" t="s">
        <v>52</v>
      </c>
      <c r="E23" s="41" t="s">
        <v>53</v>
      </c>
      <c r="F23" s="42"/>
      <c r="G23" s="42" t="s">
        <v>54</v>
      </c>
      <c r="H23" s="42" t="s">
        <v>54</v>
      </c>
      <c r="I23" s="42" t="s">
        <v>54</v>
      </c>
      <c r="J23" s="30">
        <v>7</v>
      </c>
      <c r="K23" s="30" t="s">
        <v>28</v>
      </c>
      <c r="L23" s="30" t="s">
        <v>40</v>
      </c>
    </row>
    <row r="24" spans="2:12" ht="12.75">
      <c r="B24" s="43"/>
      <c r="C24" s="43"/>
      <c r="D24" s="43"/>
      <c r="E24" s="44"/>
      <c r="F24" s="45"/>
      <c r="G24" s="45"/>
      <c r="H24" s="45"/>
      <c r="I24" s="45"/>
      <c r="J24" s="4"/>
      <c r="K24" s="43"/>
      <c r="L24" s="43"/>
    </row>
    <row r="27" spans="2:12" ht="30.75" customHeight="1">
      <c r="B27" s="14" t="s">
        <v>3</v>
      </c>
      <c r="C27" s="14" t="s">
        <v>4</v>
      </c>
      <c r="D27" s="14" t="s">
        <v>5</v>
      </c>
      <c r="E27" s="15" t="s">
        <v>6</v>
      </c>
      <c r="F27" s="16" t="s">
        <v>7</v>
      </c>
      <c r="G27" s="17" t="s">
        <v>8</v>
      </c>
      <c r="H27" s="18" t="s">
        <v>9</v>
      </c>
      <c r="I27" s="18" t="s">
        <v>10</v>
      </c>
      <c r="J27" s="19"/>
      <c r="K27" s="19"/>
      <c r="L27" s="14" t="s">
        <v>11</v>
      </c>
    </row>
    <row r="28" spans="2:12" ht="9.75" customHeight="1">
      <c r="B28" s="20"/>
      <c r="C28" s="20"/>
      <c r="D28" s="20"/>
      <c r="E28" s="21"/>
      <c r="F28" s="22"/>
      <c r="G28" s="21"/>
      <c r="H28" s="23"/>
      <c r="I28" s="23"/>
      <c r="J28" s="20"/>
      <c r="K28" s="24"/>
      <c r="L28" s="24"/>
    </row>
    <row r="29" spans="2:12" ht="50.25" customHeight="1">
      <c r="B29" s="30" t="s">
        <v>12</v>
      </c>
      <c r="C29" s="30" t="s">
        <v>24</v>
      </c>
      <c r="D29" s="30" t="s">
        <v>55</v>
      </c>
      <c r="E29" s="41">
        <v>145.1</v>
      </c>
      <c r="F29" s="42">
        <v>205</v>
      </c>
      <c r="G29" s="41">
        <v>7995000</v>
      </c>
      <c r="H29" s="41">
        <v>7995000</v>
      </c>
      <c r="I29" s="41">
        <v>7995000</v>
      </c>
      <c r="J29" s="30">
        <v>1</v>
      </c>
      <c r="K29" s="30" t="s">
        <v>16</v>
      </c>
      <c r="L29" s="30" t="s">
        <v>56</v>
      </c>
    </row>
    <row r="31" ht="12.75">
      <c r="B31" s="47" t="s">
        <v>57</v>
      </c>
    </row>
    <row r="32" ht="12.75">
      <c r="B32" s="48" t="s">
        <v>59</v>
      </c>
    </row>
    <row r="33" spans="2:4" ht="14.25">
      <c r="B33" s="49" t="s">
        <v>58</v>
      </c>
      <c r="D33" s="46"/>
    </row>
    <row r="34" ht="12.75">
      <c r="D34" s="46"/>
    </row>
    <row r="35" ht="12.75">
      <c r="D35" s="46"/>
    </row>
    <row r="36" ht="12.75">
      <c r="D36" s="46"/>
    </row>
    <row r="37" ht="12.75">
      <c r="D37" s="46"/>
    </row>
  </sheetData>
  <sheetProtection/>
  <hyperlinks>
    <hyperlink ref="B33" r:id="rId1" display="http://www.foreclosurephilippines.com/2012/06/bdo-foreclosed-properties-for-sale-may-2012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2012-06-03T16:34:27Z</dcterms:created>
  <dcterms:modified xsi:type="dcterms:W3CDTF">2012-06-05T01:07:34Z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